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eíratás\beíratás 2020-2021\"/>
    </mc:Choice>
  </mc:AlternateContent>
  <xr:revisionPtr revIDLastSave="0" documentId="13_ncr:1_{FB03BE84-6BB6-4629-9017-7317266C2108}" xr6:coauthVersionLast="45" xr6:coauthVersionMax="45" xr10:uidLastSave="{00000000-0000-0000-0000-000000000000}"/>
  <bookViews>
    <workbookView xWindow="-120" yWindow="-120" windowWidth="29040" windowHeight="15840" xr2:uid="{A0CB7D83-E1C7-4178-AF9E-9045F1FE1CB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7" i="1" l="1"/>
  <c r="X27" i="1"/>
  <c r="W27" i="1"/>
  <c r="V27" i="1"/>
  <c r="U27" i="1"/>
  <c r="T27" i="1"/>
  <c r="S27" i="1"/>
  <c r="R27" i="1"/>
  <c r="Q27" i="1"/>
  <c r="P27" i="1"/>
  <c r="O27" i="1"/>
  <c r="N27" i="1"/>
  <c r="K27" i="1"/>
  <c r="J27" i="1"/>
  <c r="I27" i="1"/>
  <c r="H27" i="1"/>
  <c r="G27" i="1"/>
  <c r="F27" i="1"/>
  <c r="E27" i="1"/>
  <c r="D27" i="1"/>
  <c r="C27" i="1"/>
  <c r="Y21" i="1"/>
  <c r="X21" i="1"/>
  <c r="W21" i="1"/>
  <c r="V21" i="1"/>
  <c r="U21" i="1"/>
  <c r="T21" i="1"/>
  <c r="S21" i="1"/>
  <c r="R21" i="1"/>
  <c r="Q21" i="1"/>
  <c r="P21" i="1"/>
  <c r="O21" i="1"/>
  <c r="N21" i="1"/>
  <c r="K21" i="1"/>
  <c r="J21" i="1"/>
  <c r="I21" i="1"/>
  <c r="H21" i="1"/>
  <c r="G21" i="1"/>
  <c r="F21" i="1"/>
  <c r="E21" i="1"/>
  <c r="D21" i="1"/>
  <c r="C21" i="1"/>
  <c r="Y16" i="1"/>
  <c r="X16" i="1"/>
  <c r="W16" i="1"/>
  <c r="V16" i="1"/>
  <c r="U16" i="1"/>
  <c r="T16" i="1"/>
  <c r="S16" i="1"/>
  <c r="R16" i="1"/>
  <c r="Q16" i="1"/>
  <c r="P16" i="1"/>
  <c r="O16" i="1"/>
  <c r="N16" i="1"/>
  <c r="K16" i="1"/>
  <c r="J16" i="1"/>
  <c r="I16" i="1"/>
  <c r="H16" i="1"/>
  <c r="G16" i="1"/>
  <c r="F16" i="1"/>
  <c r="E16" i="1"/>
  <c r="D16" i="1"/>
  <c r="C16" i="1"/>
  <c r="Y10" i="1"/>
  <c r="X10" i="1"/>
  <c r="X28" i="1" s="1"/>
  <c r="W10" i="1"/>
  <c r="V10" i="1"/>
  <c r="U10" i="1"/>
  <c r="T10" i="1"/>
  <c r="T28" i="1" s="1"/>
  <c r="S10" i="1"/>
  <c r="R10" i="1"/>
  <c r="Q10" i="1"/>
  <c r="P10" i="1"/>
  <c r="P28" i="1" s="1"/>
  <c r="O10" i="1"/>
  <c r="N10" i="1"/>
  <c r="K10" i="1"/>
  <c r="J10" i="1"/>
  <c r="J28" i="1" s="1"/>
  <c r="I10" i="1"/>
  <c r="H10" i="1"/>
  <c r="G10" i="1"/>
  <c r="F10" i="1"/>
  <c r="F28" i="1" s="1"/>
  <c r="E10" i="1"/>
  <c r="D10" i="1"/>
  <c r="C10" i="1"/>
  <c r="Y7" i="1"/>
  <c r="Y28" i="1" s="1"/>
  <c r="X7" i="1"/>
  <c r="W7" i="1"/>
  <c r="W28" i="1" s="1"/>
  <c r="V7" i="1"/>
  <c r="V28" i="1" s="1"/>
  <c r="W29" i="1" s="1"/>
  <c r="U7" i="1"/>
  <c r="U28" i="1" s="1"/>
  <c r="T7" i="1"/>
  <c r="S7" i="1"/>
  <c r="S28" i="1" s="1"/>
  <c r="R7" i="1"/>
  <c r="R28" i="1" s="1"/>
  <c r="S29" i="1" s="1"/>
  <c r="Q7" i="1"/>
  <c r="Q28" i="1" s="1"/>
  <c r="P7" i="1"/>
  <c r="O7" i="1"/>
  <c r="O28" i="1" s="1"/>
  <c r="N7" i="1"/>
  <c r="N28" i="1" s="1"/>
  <c r="K7" i="1"/>
  <c r="K28" i="1" s="1"/>
  <c r="J7" i="1"/>
  <c r="I7" i="1"/>
  <c r="I28" i="1" s="1"/>
  <c r="H7" i="1"/>
  <c r="H28" i="1" s="1"/>
  <c r="G7" i="1"/>
  <c r="G28" i="1" s="1"/>
  <c r="F7" i="1"/>
  <c r="E7" i="1"/>
  <c r="E28" i="1" s="1"/>
  <c r="D7" i="1"/>
  <c r="D28" i="1" s="1"/>
  <c r="C7" i="1"/>
  <c r="C28" i="1" s="1"/>
</calcChain>
</file>

<file path=xl/sharedStrings.xml><?xml version="1.0" encoding="utf-8"?>
<sst xmlns="http://schemas.openxmlformats.org/spreadsheetml/2006/main" count="59" uniqueCount="41">
  <si>
    <t>Járások / kerületek</t>
  </si>
  <si>
    <t>2013/14</t>
  </si>
  <si>
    <t>2014/15</t>
  </si>
  <si>
    <t>2015/16
beiratkoztak</t>
  </si>
  <si>
    <t>2015/16
valós elsősök</t>
  </si>
  <si>
    <t>2016/17
beiratkoztak</t>
  </si>
  <si>
    <t>2016/17
valós elsősök</t>
  </si>
  <si>
    <t>2017/18
beiratkoztak</t>
  </si>
  <si>
    <t>2017/18
valós elsősök</t>
  </si>
  <si>
    <t>2018/19 
beíratkoztak</t>
  </si>
  <si>
    <t>2018/19 
valóos elsősök</t>
  </si>
  <si>
    <t>2019/20 
beíratkoztak</t>
  </si>
  <si>
    <t>2019/20 
valós elsősök</t>
  </si>
  <si>
    <t>2020/21 
beíratkoztak</t>
  </si>
  <si>
    <t>0.évf.</t>
  </si>
  <si>
    <t>1.évf.</t>
  </si>
  <si>
    <t>Pozsony város összesen</t>
  </si>
  <si>
    <t>Pozsonyi járás összesen</t>
  </si>
  <si>
    <t>Szenci járás összesen</t>
  </si>
  <si>
    <t>Pozsonyi kerület összesen</t>
  </si>
  <si>
    <t>Dunaszerdahelyi járás összesen</t>
  </si>
  <si>
    <t>Galántai járás összesen</t>
  </si>
  <si>
    <t>Nagyszombati kerület összesen</t>
  </si>
  <si>
    <t>Komáromi járás összesen</t>
  </si>
  <si>
    <t>Lévai járás összesen</t>
  </si>
  <si>
    <t>Nyitrai járás összesen</t>
  </si>
  <si>
    <t>Érsekújvári járás összesen</t>
  </si>
  <si>
    <t>Vágsellyei járás összesen</t>
  </si>
  <si>
    <t>Nyitrai kerület összesen</t>
  </si>
  <si>
    <t>Losonci járás összesen</t>
  </si>
  <si>
    <t>Nagyrőcei járás összesen</t>
  </si>
  <si>
    <t>Rimaszombati járás összesen</t>
  </si>
  <si>
    <t>Nagykürtösi járás összesen</t>
  </si>
  <si>
    <t>Besztercebányai kerület összesen</t>
  </si>
  <si>
    <t>Kassa város összesen</t>
  </si>
  <si>
    <t>Kassai járás összesen</t>
  </si>
  <si>
    <t>Nagymihályi járás összesen</t>
  </si>
  <si>
    <t>Rozsnyói járás összesen</t>
  </si>
  <si>
    <t>Tőketerebesi járás összesen</t>
  </si>
  <si>
    <t>Kassai kerület összesen</t>
  </si>
  <si>
    <t>Szlovákia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</si>
</sst>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1"/>
    </font>
    <font>
      <b/>
      <sz val="12"/>
      <name val="Times New Roman"/>
      <family val="1"/>
      <charset val="238"/>
    </font>
    <font>
      <sz val="10"/>
      <name val="Times New Roman"/>
      <family val="1"/>
      <charset val="1"/>
    </font>
    <font>
      <b/>
      <sz val="14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rgb="FF33CCCC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textRotation="90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wrapText="1"/>
    </xf>
    <xf numFmtId="3" fontId="5" fillId="5" borderId="1" xfId="0" applyNumberFormat="1" applyFont="1" applyFill="1" applyBorder="1" applyAlignment="1">
      <alignment horizontal="center" wrapText="1"/>
    </xf>
    <xf numFmtId="0" fontId="7" fillId="6" borderId="1" xfId="0" applyFont="1" applyFill="1" applyBorder="1" applyAlignment="1">
      <alignment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wrapText="1"/>
    </xf>
    <xf numFmtId="3" fontId="5" fillId="7" borderId="1" xfId="0" applyNumberFormat="1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65A05-A8E1-4AAD-BE16-48AB54B06943}">
  <dimension ref="A1:AMK29"/>
  <sheetViews>
    <sheetView tabSelected="1" workbookViewId="0">
      <selection activeCell="AB8" sqref="AB8"/>
    </sheetView>
  </sheetViews>
  <sheetFormatPr defaultColWidth="8" defaultRowHeight="12.75" x14ac:dyDescent="0.2"/>
  <cols>
    <col min="1" max="1" width="8" style="6"/>
    <col min="2" max="2" width="14.7109375" style="6" customWidth="1"/>
    <col min="3" max="3" width="8" style="15"/>
    <col min="4" max="20" width="8" style="6"/>
    <col min="21" max="21" width="9.7109375" style="6" customWidth="1"/>
    <col min="22" max="25" width="8" style="6"/>
    <col min="26" max="26" width="9.5703125" style="6" customWidth="1"/>
    <col min="27" max="1025" width="8" style="6"/>
    <col min="1026" max="16384" width="8" style="7"/>
  </cols>
  <sheetData>
    <row r="1" spans="1:25" s="1" customFormat="1" ht="18.75" x14ac:dyDescent="0.25">
      <c r="A1" s="18"/>
      <c r="B1" s="18"/>
      <c r="C1" s="18"/>
      <c r="D1" s="18"/>
      <c r="E1" s="18"/>
    </row>
    <row r="2" spans="1:25" s="3" customFormat="1" ht="38.25" x14ac:dyDescent="0.25">
      <c r="A2" s="2"/>
      <c r="B2" s="5" t="s">
        <v>0</v>
      </c>
      <c r="C2" s="4" t="s">
        <v>1</v>
      </c>
      <c r="D2" s="5" t="s">
        <v>2</v>
      </c>
      <c r="E2" s="4" t="s">
        <v>3</v>
      </c>
      <c r="F2" s="17" t="s">
        <v>4</v>
      </c>
      <c r="G2" s="17"/>
      <c r="H2" s="17" t="s">
        <v>5</v>
      </c>
      <c r="I2" s="17"/>
      <c r="J2" s="17" t="s">
        <v>6</v>
      </c>
      <c r="K2" s="17"/>
      <c r="L2" s="17" t="s">
        <v>7</v>
      </c>
      <c r="M2" s="17"/>
      <c r="N2" s="17" t="s">
        <v>8</v>
      </c>
      <c r="O2" s="17"/>
      <c r="P2" s="17" t="s">
        <v>9</v>
      </c>
      <c r="Q2" s="17"/>
      <c r="R2" s="17" t="s">
        <v>10</v>
      </c>
      <c r="S2" s="17"/>
      <c r="T2" s="17" t="s">
        <v>11</v>
      </c>
      <c r="U2" s="17"/>
      <c r="V2" s="17" t="s">
        <v>12</v>
      </c>
      <c r="W2" s="17"/>
      <c r="X2" s="17" t="s">
        <v>13</v>
      </c>
      <c r="Y2" s="17"/>
    </row>
    <row r="3" spans="1:25" x14ac:dyDescent="0.2">
      <c r="A3" s="2"/>
      <c r="B3" s="5"/>
      <c r="C3" s="4"/>
      <c r="D3" s="5"/>
      <c r="E3" s="5"/>
      <c r="F3" s="5" t="s">
        <v>14</v>
      </c>
      <c r="G3" s="5" t="s">
        <v>15</v>
      </c>
      <c r="H3" s="4" t="s">
        <v>14</v>
      </c>
      <c r="I3" s="4" t="s">
        <v>15</v>
      </c>
      <c r="J3" s="4" t="s">
        <v>14</v>
      </c>
      <c r="K3" s="4" t="s">
        <v>15</v>
      </c>
      <c r="L3" s="4" t="s">
        <v>14</v>
      </c>
      <c r="M3" s="4" t="s">
        <v>15</v>
      </c>
      <c r="N3" s="4" t="s">
        <v>14</v>
      </c>
      <c r="O3" s="4" t="s">
        <v>15</v>
      </c>
      <c r="P3" s="4" t="s">
        <v>14</v>
      </c>
      <c r="Q3" s="4" t="s">
        <v>15</v>
      </c>
      <c r="R3" s="4" t="s">
        <v>14</v>
      </c>
      <c r="S3" s="4" t="s">
        <v>15</v>
      </c>
      <c r="T3" s="4" t="s">
        <v>14</v>
      </c>
      <c r="U3" s="4" t="s">
        <v>15</v>
      </c>
      <c r="V3" s="4" t="s">
        <v>14</v>
      </c>
      <c r="W3" s="4" t="s">
        <v>15</v>
      </c>
      <c r="X3" s="4" t="s">
        <v>14</v>
      </c>
      <c r="Y3" s="4" t="s">
        <v>15</v>
      </c>
    </row>
    <row r="4" spans="1:25" ht="25.5" x14ac:dyDescent="0.2">
      <c r="B4" s="19" t="s">
        <v>16</v>
      </c>
      <c r="C4" s="8">
        <v>24</v>
      </c>
      <c r="D4" s="8">
        <v>31</v>
      </c>
      <c r="E4" s="8">
        <v>31</v>
      </c>
      <c r="F4" s="9">
        <v>0</v>
      </c>
      <c r="G4" s="9">
        <v>23</v>
      </c>
      <c r="H4" s="9">
        <v>0</v>
      </c>
      <c r="I4" s="9">
        <v>34</v>
      </c>
      <c r="J4" s="10">
        <v>0</v>
      </c>
      <c r="K4" s="10">
        <v>34</v>
      </c>
      <c r="L4" s="20">
        <v>0</v>
      </c>
      <c r="M4" s="20">
        <v>26</v>
      </c>
      <c r="N4" s="10">
        <v>0</v>
      </c>
      <c r="O4" s="10">
        <v>25</v>
      </c>
      <c r="P4" s="21">
        <v>0</v>
      </c>
      <c r="Q4" s="21">
        <v>24</v>
      </c>
      <c r="R4" s="21">
        <v>0</v>
      </c>
      <c r="S4" s="21">
        <v>23</v>
      </c>
      <c r="T4" s="21">
        <v>0</v>
      </c>
      <c r="U4" s="21">
        <v>30</v>
      </c>
      <c r="V4" s="21">
        <v>0</v>
      </c>
      <c r="W4" s="21">
        <v>29</v>
      </c>
      <c r="X4" s="21">
        <v>0</v>
      </c>
      <c r="Y4" s="21">
        <v>35</v>
      </c>
    </row>
    <row r="5" spans="1:25" ht="25.5" x14ac:dyDescent="0.2">
      <c r="B5" s="19" t="s">
        <v>17</v>
      </c>
      <c r="C5" s="11">
        <v>12</v>
      </c>
      <c r="D5" s="11">
        <v>16</v>
      </c>
      <c r="E5" s="8">
        <v>18</v>
      </c>
      <c r="F5" s="8">
        <v>0</v>
      </c>
      <c r="G5" s="8">
        <v>16</v>
      </c>
      <c r="H5" s="8">
        <v>0</v>
      </c>
      <c r="I5" s="8">
        <v>12</v>
      </c>
      <c r="J5" s="8">
        <v>0</v>
      </c>
      <c r="K5" s="8">
        <v>13</v>
      </c>
      <c r="L5" s="20">
        <v>0</v>
      </c>
      <c r="M5" s="20">
        <v>14</v>
      </c>
      <c r="N5" s="8">
        <v>0</v>
      </c>
      <c r="O5" s="8">
        <v>12</v>
      </c>
      <c r="P5" s="21">
        <v>0</v>
      </c>
      <c r="Q5" s="21">
        <v>20</v>
      </c>
      <c r="R5" s="21">
        <v>0</v>
      </c>
      <c r="S5" s="21">
        <v>22</v>
      </c>
      <c r="T5" s="21">
        <v>0</v>
      </c>
      <c r="U5" s="21">
        <v>11</v>
      </c>
      <c r="V5" s="21">
        <v>0</v>
      </c>
      <c r="W5" s="21">
        <v>11</v>
      </c>
      <c r="X5" s="21">
        <v>0</v>
      </c>
      <c r="Y5" s="21">
        <v>14</v>
      </c>
    </row>
    <row r="6" spans="1:25" ht="25.5" x14ac:dyDescent="0.2">
      <c r="B6" s="19" t="s">
        <v>18</v>
      </c>
      <c r="C6" s="8">
        <v>41</v>
      </c>
      <c r="D6" s="8">
        <v>37</v>
      </c>
      <c r="E6" s="8">
        <v>46</v>
      </c>
      <c r="F6" s="9">
        <v>0</v>
      </c>
      <c r="G6" s="9">
        <v>45</v>
      </c>
      <c r="H6" s="9">
        <v>0</v>
      </c>
      <c r="I6" s="9">
        <v>43</v>
      </c>
      <c r="J6" s="9">
        <v>0</v>
      </c>
      <c r="K6" s="9">
        <v>46</v>
      </c>
      <c r="L6" s="20">
        <v>0</v>
      </c>
      <c r="M6" s="20">
        <v>50</v>
      </c>
      <c r="N6" s="9">
        <v>0</v>
      </c>
      <c r="O6" s="9">
        <v>46</v>
      </c>
      <c r="P6" s="21">
        <v>0</v>
      </c>
      <c r="Q6" s="21">
        <v>52</v>
      </c>
      <c r="R6" s="21">
        <v>0</v>
      </c>
      <c r="S6" s="21">
        <v>49</v>
      </c>
      <c r="T6" s="21">
        <v>0</v>
      </c>
      <c r="U6" s="21">
        <v>62</v>
      </c>
      <c r="V6" s="21">
        <v>0</v>
      </c>
      <c r="W6" s="21">
        <v>56</v>
      </c>
      <c r="X6" s="21">
        <v>0</v>
      </c>
      <c r="Y6" s="21">
        <v>55</v>
      </c>
    </row>
    <row r="7" spans="1:25" ht="47.25" x14ac:dyDescent="0.25">
      <c r="B7" s="22" t="s">
        <v>19</v>
      </c>
      <c r="C7" s="12">
        <f t="shared" ref="C7:K7" si="0">SUM(C4:C6)</f>
        <v>77</v>
      </c>
      <c r="D7" s="12">
        <f t="shared" si="0"/>
        <v>84</v>
      </c>
      <c r="E7" s="12">
        <f t="shared" si="0"/>
        <v>95</v>
      </c>
      <c r="F7" s="12">
        <f t="shared" si="0"/>
        <v>0</v>
      </c>
      <c r="G7" s="12">
        <f t="shared" si="0"/>
        <v>84</v>
      </c>
      <c r="H7" s="12">
        <f t="shared" si="0"/>
        <v>0</v>
      </c>
      <c r="I7" s="12">
        <f t="shared" si="0"/>
        <v>89</v>
      </c>
      <c r="J7" s="12">
        <f t="shared" si="0"/>
        <v>0</v>
      </c>
      <c r="K7" s="12">
        <f t="shared" si="0"/>
        <v>93</v>
      </c>
      <c r="L7" s="23">
        <v>0</v>
      </c>
      <c r="M7" s="23">
        <v>90</v>
      </c>
      <c r="N7" s="12">
        <f t="shared" ref="N7:T7" si="1">SUM(N4:N6)</f>
        <v>0</v>
      </c>
      <c r="O7" s="12">
        <f t="shared" si="1"/>
        <v>83</v>
      </c>
      <c r="P7" s="12">
        <f t="shared" si="1"/>
        <v>0</v>
      </c>
      <c r="Q7" s="12">
        <f t="shared" si="1"/>
        <v>96</v>
      </c>
      <c r="R7" s="12">
        <f t="shared" si="1"/>
        <v>0</v>
      </c>
      <c r="S7" s="12">
        <f t="shared" si="1"/>
        <v>94</v>
      </c>
      <c r="T7" s="12">
        <f t="shared" si="1"/>
        <v>0</v>
      </c>
      <c r="U7" s="12">
        <f>SUM(U4:U6)</f>
        <v>103</v>
      </c>
      <c r="V7" s="12">
        <f t="shared" ref="V7:X7" si="2">SUM(V4:V6)</f>
        <v>0</v>
      </c>
      <c r="W7" s="12">
        <f t="shared" si="2"/>
        <v>96</v>
      </c>
      <c r="X7" s="12">
        <f t="shared" si="2"/>
        <v>0</v>
      </c>
      <c r="Y7" s="12">
        <f>SUM(Y4:Y6)</f>
        <v>104</v>
      </c>
    </row>
    <row r="8" spans="1:25" ht="25.5" x14ac:dyDescent="0.2">
      <c r="B8" s="19" t="s">
        <v>20</v>
      </c>
      <c r="C8" s="8">
        <v>778</v>
      </c>
      <c r="D8" s="8">
        <v>727</v>
      </c>
      <c r="E8" s="8">
        <v>767</v>
      </c>
      <c r="F8" s="9">
        <v>62</v>
      </c>
      <c r="G8" s="9">
        <v>702</v>
      </c>
      <c r="H8" s="9">
        <v>23</v>
      </c>
      <c r="I8" s="9">
        <v>724</v>
      </c>
      <c r="J8" s="9">
        <v>37</v>
      </c>
      <c r="K8" s="9">
        <v>715</v>
      </c>
      <c r="L8" s="20">
        <v>0</v>
      </c>
      <c r="M8" s="20">
        <v>741</v>
      </c>
      <c r="N8" s="9">
        <v>10</v>
      </c>
      <c r="O8" s="9">
        <v>724</v>
      </c>
      <c r="P8" s="21">
        <v>0</v>
      </c>
      <c r="Q8" s="21">
        <v>730</v>
      </c>
      <c r="R8" s="21">
        <v>8</v>
      </c>
      <c r="S8" s="21">
        <v>647</v>
      </c>
      <c r="T8" s="21">
        <v>0</v>
      </c>
      <c r="U8" s="21">
        <v>773</v>
      </c>
      <c r="V8" s="21">
        <v>0</v>
      </c>
      <c r="W8" s="21">
        <v>665</v>
      </c>
      <c r="X8" s="21">
        <v>0</v>
      </c>
      <c r="Y8" s="21">
        <v>832</v>
      </c>
    </row>
    <row r="9" spans="1:25" ht="25.5" x14ac:dyDescent="0.2">
      <c r="B9" s="19" t="s">
        <v>21</v>
      </c>
      <c r="C9" s="8">
        <v>201</v>
      </c>
      <c r="D9" s="8">
        <v>190</v>
      </c>
      <c r="E9" s="8">
        <v>225</v>
      </c>
      <c r="F9" s="9">
        <v>11</v>
      </c>
      <c r="G9" s="9">
        <v>203</v>
      </c>
      <c r="H9" s="9">
        <v>0</v>
      </c>
      <c r="I9" s="9">
        <v>201</v>
      </c>
      <c r="J9" s="9">
        <v>7</v>
      </c>
      <c r="K9" s="9">
        <v>197</v>
      </c>
      <c r="L9" s="20">
        <v>0</v>
      </c>
      <c r="M9" s="20">
        <v>179</v>
      </c>
      <c r="N9" s="9">
        <v>0</v>
      </c>
      <c r="O9" s="9">
        <v>173</v>
      </c>
      <c r="P9" s="21">
        <v>0</v>
      </c>
      <c r="Q9" s="21">
        <v>201</v>
      </c>
      <c r="R9" s="21">
        <v>10</v>
      </c>
      <c r="S9" s="21">
        <v>192</v>
      </c>
      <c r="T9" s="21">
        <v>0</v>
      </c>
      <c r="U9" s="21">
        <v>185</v>
      </c>
      <c r="V9" s="21">
        <v>0</v>
      </c>
      <c r="W9" s="21">
        <v>180</v>
      </c>
      <c r="X9" s="21">
        <v>0</v>
      </c>
      <c r="Y9" s="21">
        <v>189</v>
      </c>
    </row>
    <row r="10" spans="1:25" ht="47.25" x14ac:dyDescent="0.25">
      <c r="B10" s="22" t="s">
        <v>22</v>
      </c>
      <c r="C10" s="12">
        <f t="shared" ref="C10:K10" si="3">SUM(C8:C9)</f>
        <v>979</v>
      </c>
      <c r="D10" s="12">
        <f t="shared" si="3"/>
        <v>917</v>
      </c>
      <c r="E10" s="12">
        <f t="shared" si="3"/>
        <v>992</v>
      </c>
      <c r="F10" s="12">
        <f t="shared" si="3"/>
        <v>73</v>
      </c>
      <c r="G10" s="12">
        <f t="shared" si="3"/>
        <v>905</v>
      </c>
      <c r="H10" s="12">
        <f t="shared" si="3"/>
        <v>23</v>
      </c>
      <c r="I10" s="12">
        <f t="shared" si="3"/>
        <v>925</v>
      </c>
      <c r="J10" s="12">
        <f t="shared" si="3"/>
        <v>44</v>
      </c>
      <c r="K10" s="12">
        <f t="shared" si="3"/>
        <v>912</v>
      </c>
      <c r="L10" s="23">
        <v>0</v>
      </c>
      <c r="M10" s="23">
        <v>920</v>
      </c>
      <c r="N10" s="12">
        <f t="shared" ref="N10:Y10" si="4">SUM(N8:N9)</f>
        <v>10</v>
      </c>
      <c r="O10" s="12">
        <f t="shared" si="4"/>
        <v>897</v>
      </c>
      <c r="P10" s="12">
        <f t="shared" si="4"/>
        <v>0</v>
      </c>
      <c r="Q10" s="12">
        <f t="shared" si="4"/>
        <v>931</v>
      </c>
      <c r="R10" s="12">
        <f t="shared" si="4"/>
        <v>18</v>
      </c>
      <c r="S10" s="12">
        <f t="shared" si="4"/>
        <v>839</v>
      </c>
      <c r="T10" s="12">
        <f t="shared" si="4"/>
        <v>0</v>
      </c>
      <c r="U10" s="12">
        <f t="shared" si="4"/>
        <v>958</v>
      </c>
      <c r="V10" s="12">
        <f t="shared" si="4"/>
        <v>0</v>
      </c>
      <c r="W10" s="12">
        <f t="shared" si="4"/>
        <v>845</v>
      </c>
      <c r="X10" s="12">
        <f t="shared" si="4"/>
        <v>0</v>
      </c>
      <c r="Y10" s="12">
        <f t="shared" si="4"/>
        <v>1021</v>
      </c>
    </row>
    <row r="11" spans="1:25" ht="25.5" x14ac:dyDescent="0.2">
      <c r="B11" s="19" t="s">
        <v>23</v>
      </c>
      <c r="C11" s="8">
        <v>603</v>
      </c>
      <c r="D11" s="8">
        <v>620</v>
      </c>
      <c r="E11" s="8">
        <v>626</v>
      </c>
      <c r="F11" s="9">
        <v>55</v>
      </c>
      <c r="G11" s="9">
        <v>549</v>
      </c>
      <c r="H11" s="9">
        <v>23</v>
      </c>
      <c r="I11" s="9">
        <v>583</v>
      </c>
      <c r="J11" s="9">
        <v>42</v>
      </c>
      <c r="K11" s="9">
        <v>603</v>
      </c>
      <c r="L11" s="20">
        <v>10</v>
      </c>
      <c r="M11" s="20">
        <v>646</v>
      </c>
      <c r="N11" s="9">
        <v>50</v>
      </c>
      <c r="O11" s="9">
        <v>618</v>
      </c>
      <c r="P11" s="21">
        <v>0</v>
      </c>
      <c r="Q11" s="21">
        <v>621</v>
      </c>
      <c r="R11" s="21">
        <v>39</v>
      </c>
      <c r="S11" s="21">
        <v>595</v>
      </c>
      <c r="T11" s="21">
        <v>0</v>
      </c>
      <c r="U11" s="21">
        <v>587</v>
      </c>
      <c r="V11" s="21">
        <v>33</v>
      </c>
      <c r="W11" s="21">
        <v>575</v>
      </c>
      <c r="X11" s="21">
        <v>0</v>
      </c>
      <c r="Y11" s="21">
        <v>563</v>
      </c>
    </row>
    <row r="12" spans="1:25" ht="25.5" x14ac:dyDescent="0.2">
      <c r="B12" s="19" t="s">
        <v>24</v>
      </c>
      <c r="C12" s="8">
        <v>161</v>
      </c>
      <c r="D12" s="8">
        <v>163</v>
      </c>
      <c r="E12" s="8">
        <v>177</v>
      </c>
      <c r="F12" s="9">
        <v>0</v>
      </c>
      <c r="G12" s="9">
        <v>186</v>
      </c>
      <c r="H12" s="9">
        <v>0</v>
      </c>
      <c r="I12" s="9">
        <v>155</v>
      </c>
      <c r="J12" s="9">
        <v>0</v>
      </c>
      <c r="K12" s="9">
        <v>165</v>
      </c>
      <c r="L12" s="20">
        <v>0</v>
      </c>
      <c r="M12" s="20">
        <v>188</v>
      </c>
      <c r="N12" s="9">
        <v>0</v>
      </c>
      <c r="O12" s="9">
        <v>199</v>
      </c>
      <c r="P12" s="21">
        <v>0</v>
      </c>
      <c r="Q12" s="21">
        <v>158</v>
      </c>
      <c r="R12" s="21">
        <v>0</v>
      </c>
      <c r="S12" s="21">
        <v>174</v>
      </c>
      <c r="T12" s="21">
        <v>0</v>
      </c>
      <c r="U12" s="21">
        <v>125</v>
      </c>
      <c r="V12" s="21">
        <v>1</v>
      </c>
      <c r="W12" s="21">
        <v>135</v>
      </c>
      <c r="X12" s="21">
        <v>0</v>
      </c>
      <c r="Y12" s="21">
        <v>166</v>
      </c>
    </row>
    <row r="13" spans="1:25" ht="25.5" x14ac:dyDescent="0.2">
      <c r="B13" s="19" t="s">
        <v>25</v>
      </c>
      <c r="C13" s="8">
        <v>13</v>
      </c>
      <c r="D13" s="8">
        <v>12</v>
      </c>
      <c r="E13" s="8">
        <v>23</v>
      </c>
      <c r="F13" s="9">
        <v>0</v>
      </c>
      <c r="G13" s="9">
        <v>19</v>
      </c>
      <c r="H13" s="9">
        <v>0</v>
      </c>
      <c r="I13" s="9">
        <v>9</v>
      </c>
      <c r="J13" s="9">
        <v>0</v>
      </c>
      <c r="K13" s="9">
        <v>11</v>
      </c>
      <c r="L13" s="20">
        <v>0</v>
      </c>
      <c r="M13" s="20">
        <v>11</v>
      </c>
      <c r="N13" s="9">
        <v>0</v>
      </c>
      <c r="O13" s="9">
        <v>11</v>
      </c>
      <c r="P13" s="21">
        <v>0</v>
      </c>
      <c r="Q13" s="21">
        <v>17</v>
      </c>
      <c r="R13" s="21">
        <v>0</v>
      </c>
      <c r="S13" s="21">
        <v>15</v>
      </c>
      <c r="T13" s="21">
        <v>0</v>
      </c>
      <c r="U13" s="21">
        <v>15</v>
      </c>
      <c r="V13" s="21">
        <v>0</v>
      </c>
      <c r="W13" s="21">
        <v>14</v>
      </c>
      <c r="X13" s="21">
        <v>0</v>
      </c>
      <c r="Y13" s="21">
        <v>24</v>
      </c>
    </row>
    <row r="14" spans="1:25" ht="25.5" x14ac:dyDescent="0.2">
      <c r="B14" s="19" t="s">
        <v>26</v>
      </c>
      <c r="C14" s="8">
        <v>309</v>
      </c>
      <c r="D14" s="8">
        <v>316</v>
      </c>
      <c r="E14" s="8">
        <v>324</v>
      </c>
      <c r="F14" s="9">
        <v>8</v>
      </c>
      <c r="G14" s="9">
        <v>332</v>
      </c>
      <c r="H14" s="9">
        <v>0</v>
      </c>
      <c r="I14" s="9">
        <v>276</v>
      </c>
      <c r="J14" s="9">
        <v>0</v>
      </c>
      <c r="K14" s="9">
        <v>313</v>
      </c>
      <c r="L14" s="20">
        <v>0</v>
      </c>
      <c r="M14" s="20">
        <v>261</v>
      </c>
      <c r="N14" s="9">
        <v>0</v>
      </c>
      <c r="O14" s="9">
        <v>264</v>
      </c>
      <c r="P14" s="21">
        <v>0</v>
      </c>
      <c r="Q14" s="21">
        <v>286</v>
      </c>
      <c r="R14" s="21">
        <v>0</v>
      </c>
      <c r="S14" s="21">
        <v>270</v>
      </c>
      <c r="T14" s="21">
        <v>0</v>
      </c>
      <c r="U14" s="21">
        <v>302</v>
      </c>
      <c r="V14" s="21">
        <v>0</v>
      </c>
      <c r="W14" s="21">
        <v>287</v>
      </c>
      <c r="X14" s="21">
        <v>0</v>
      </c>
      <c r="Y14" s="21">
        <v>249</v>
      </c>
    </row>
    <row r="15" spans="1:25" ht="25.5" x14ac:dyDescent="0.2">
      <c r="B15" s="19" t="s">
        <v>27</v>
      </c>
      <c r="C15" s="8">
        <v>116</v>
      </c>
      <c r="D15" s="8">
        <v>101</v>
      </c>
      <c r="E15" s="8">
        <v>98</v>
      </c>
      <c r="F15" s="9">
        <v>0</v>
      </c>
      <c r="G15" s="9">
        <v>92</v>
      </c>
      <c r="H15" s="9">
        <v>0</v>
      </c>
      <c r="I15" s="9">
        <v>96</v>
      </c>
      <c r="J15" s="9">
        <v>8</v>
      </c>
      <c r="K15" s="9">
        <v>101</v>
      </c>
      <c r="L15" s="20">
        <v>0</v>
      </c>
      <c r="M15" s="20">
        <v>105</v>
      </c>
      <c r="N15" s="9">
        <v>0</v>
      </c>
      <c r="O15" s="9">
        <v>98</v>
      </c>
      <c r="P15" s="21">
        <v>0</v>
      </c>
      <c r="Q15" s="21">
        <v>95</v>
      </c>
      <c r="R15" s="21">
        <v>0</v>
      </c>
      <c r="S15" s="21">
        <v>96</v>
      </c>
      <c r="T15" s="21">
        <v>0</v>
      </c>
      <c r="U15" s="21">
        <v>101</v>
      </c>
      <c r="V15" s="21">
        <v>0</v>
      </c>
      <c r="W15" s="21">
        <v>95</v>
      </c>
      <c r="X15" s="21">
        <v>0</v>
      </c>
      <c r="Y15" s="21">
        <v>121</v>
      </c>
    </row>
    <row r="16" spans="1:25" ht="47.25" x14ac:dyDescent="0.25">
      <c r="B16" s="22" t="s">
        <v>28</v>
      </c>
      <c r="C16" s="13">
        <f t="shared" ref="C16:K16" si="5">SUM(C11:C15)</f>
        <v>1202</v>
      </c>
      <c r="D16" s="13">
        <f t="shared" si="5"/>
        <v>1212</v>
      </c>
      <c r="E16" s="13">
        <f t="shared" si="5"/>
        <v>1248</v>
      </c>
      <c r="F16" s="13">
        <f t="shared" si="5"/>
        <v>63</v>
      </c>
      <c r="G16" s="13">
        <f t="shared" si="5"/>
        <v>1178</v>
      </c>
      <c r="H16" s="13">
        <f t="shared" si="5"/>
        <v>23</v>
      </c>
      <c r="I16" s="13">
        <f t="shared" si="5"/>
        <v>1119</v>
      </c>
      <c r="J16" s="13">
        <f t="shared" si="5"/>
        <v>50</v>
      </c>
      <c r="K16" s="13">
        <f t="shared" si="5"/>
        <v>1193</v>
      </c>
      <c r="L16" s="23">
        <v>10</v>
      </c>
      <c r="M16" s="24">
        <v>1211</v>
      </c>
      <c r="N16" s="13">
        <f t="shared" ref="N16:Y16" si="6">SUM(N11:N15)</f>
        <v>50</v>
      </c>
      <c r="O16" s="13">
        <f t="shared" si="6"/>
        <v>1190</v>
      </c>
      <c r="P16" s="13">
        <f t="shared" si="6"/>
        <v>0</v>
      </c>
      <c r="Q16" s="13">
        <f t="shared" si="6"/>
        <v>1177</v>
      </c>
      <c r="R16" s="13">
        <f t="shared" si="6"/>
        <v>39</v>
      </c>
      <c r="S16" s="13">
        <f t="shared" si="6"/>
        <v>1150</v>
      </c>
      <c r="T16" s="13">
        <f t="shared" si="6"/>
        <v>0</v>
      </c>
      <c r="U16" s="13">
        <f t="shared" si="6"/>
        <v>1130</v>
      </c>
      <c r="V16" s="13">
        <f t="shared" si="6"/>
        <v>34</v>
      </c>
      <c r="W16" s="13">
        <f t="shared" si="6"/>
        <v>1106</v>
      </c>
      <c r="X16" s="13">
        <f t="shared" si="6"/>
        <v>0</v>
      </c>
      <c r="Y16" s="13">
        <f t="shared" si="6"/>
        <v>1123</v>
      </c>
    </row>
    <row r="17" spans="2:25" ht="25.5" x14ac:dyDescent="0.2">
      <c r="B17" s="19" t="s">
        <v>29</v>
      </c>
      <c r="C17" s="8">
        <v>183</v>
      </c>
      <c r="D17" s="8">
        <v>172</v>
      </c>
      <c r="E17" s="8">
        <v>191</v>
      </c>
      <c r="F17" s="14">
        <v>27</v>
      </c>
      <c r="G17" s="14">
        <v>207</v>
      </c>
      <c r="H17" s="14">
        <v>5</v>
      </c>
      <c r="I17" s="14">
        <v>184</v>
      </c>
      <c r="J17" s="14">
        <v>34</v>
      </c>
      <c r="K17" s="14">
        <v>216</v>
      </c>
      <c r="L17" s="20">
        <v>0</v>
      </c>
      <c r="M17" s="20">
        <v>174</v>
      </c>
      <c r="N17" s="14">
        <v>36</v>
      </c>
      <c r="O17" s="14">
        <v>200</v>
      </c>
      <c r="P17" s="21">
        <v>0</v>
      </c>
      <c r="Q17" s="21">
        <v>151</v>
      </c>
      <c r="R17" s="21">
        <v>23</v>
      </c>
      <c r="S17" s="21">
        <v>207</v>
      </c>
      <c r="T17" s="21">
        <v>0</v>
      </c>
      <c r="U17" s="21">
        <v>178</v>
      </c>
      <c r="V17" s="21">
        <v>33</v>
      </c>
      <c r="W17" s="21">
        <v>203</v>
      </c>
      <c r="X17" s="21">
        <v>0</v>
      </c>
      <c r="Y17" s="21">
        <v>160</v>
      </c>
    </row>
    <row r="18" spans="2:25" ht="25.5" x14ac:dyDescent="0.2">
      <c r="B18" s="19" t="s">
        <v>30</v>
      </c>
      <c r="C18" s="8">
        <v>106</v>
      </c>
      <c r="D18" s="8">
        <v>117</v>
      </c>
      <c r="E18" s="8">
        <v>99</v>
      </c>
      <c r="F18" s="14">
        <v>20</v>
      </c>
      <c r="G18" s="14">
        <v>89</v>
      </c>
      <c r="H18" s="14">
        <v>0</v>
      </c>
      <c r="I18" s="14">
        <v>118</v>
      </c>
      <c r="J18" s="14">
        <v>8</v>
      </c>
      <c r="K18" s="14">
        <v>136</v>
      </c>
      <c r="L18" s="20">
        <v>0</v>
      </c>
      <c r="M18" s="20">
        <v>115</v>
      </c>
      <c r="N18" s="14">
        <v>21</v>
      </c>
      <c r="O18" s="14">
        <v>124</v>
      </c>
      <c r="P18" s="21">
        <v>0</v>
      </c>
      <c r="Q18" s="21">
        <v>88</v>
      </c>
      <c r="R18" s="21">
        <v>11</v>
      </c>
      <c r="S18" s="21">
        <v>126</v>
      </c>
      <c r="T18" s="21">
        <v>0</v>
      </c>
      <c r="U18" s="21">
        <v>96</v>
      </c>
      <c r="V18" s="21">
        <v>14</v>
      </c>
      <c r="W18" s="21">
        <v>132</v>
      </c>
      <c r="X18" s="21">
        <v>0</v>
      </c>
      <c r="Y18" s="21">
        <v>99</v>
      </c>
    </row>
    <row r="19" spans="2:25" ht="25.5" x14ac:dyDescent="0.2">
      <c r="B19" s="19" t="s">
        <v>31</v>
      </c>
      <c r="C19" s="8">
        <v>445</v>
      </c>
      <c r="D19" s="8">
        <v>492</v>
      </c>
      <c r="E19" s="8">
        <v>424</v>
      </c>
      <c r="F19" s="14">
        <v>32</v>
      </c>
      <c r="G19" s="14">
        <v>504</v>
      </c>
      <c r="H19" s="14">
        <v>0</v>
      </c>
      <c r="I19" s="14">
        <v>469</v>
      </c>
      <c r="J19" s="14">
        <v>33</v>
      </c>
      <c r="K19" s="14">
        <v>576</v>
      </c>
      <c r="L19" s="20">
        <v>0</v>
      </c>
      <c r="M19" s="20">
        <v>463</v>
      </c>
      <c r="N19" s="14">
        <v>13</v>
      </c>
      <c r="O19" s="14">
        <v>617</v>
      </c>
      <c r="P19" s="21">
        <v>0</v>
      </c>
      <c r="Q19" s="21">
        <v>442</v>
      </c>
      <c r="R19" s="21">
        <v>12</v>
      </c>
      <c r="S19" s="21">
        <v>582</v>
      </c>
      <c r="T19" s="21">
        <v>0</v>
      </c>
      <c r="U19" s="21">
        <v>463</v>
      </c>
      <c r="V19" s="21">
        <v>13</v>
      </c>
      <c r="W19" s="21">
        <v>590</v>
      </c>
      <c r="X19" s="21">
        <v>0</v>
      </c>
      <c r="Y19" s="21">
        <v>459</v>
      </c>
    </row>
    <row r="20" spans="2:25" ht="25.5" x14ac:dyDescent="0.2">
      <c r="B20" s="19" t="s">
        <v>32</v>
      </c>
      <c r="C20" s="8">
        <v>41</v>
      </c>
      <c r="D20" s="8">
        <v>36</v>
      </c>
      <c r="E20" s="8">
        <v>37</v>
      </c>
      <c r="F20" s="14">
        <v>0</v>
      </c>
      <c r="G20" s="14">
        <v>37</v>
      </c>
      <c r="H20" s="14">
        <v>0</v>
      </c>
      <c r="I20" s="14">
        <v>39</v>
      </c>
      <c r="J20" s="14">
        <v>0</v>
      </c>
      <c r="K20" s="14">
        <v>38</v>
      </c>
      <c r="L20" s="20">
        <v>0</v>
      </c>
      <c r="M20" s="20">
        <v>34</v>
      </c>
      <c r="N20" s="14">
        <v>0</v>
      </c>
      <c r="O20" s="14">
        <v>30</v>
      </c>
      <c r="P20" s="21">
        <v>0</v>
      </c>
      <c r="Q20" s="21">
        <v>46</v>
      </c>
      <c r="R20" s="21">
        <v>0</v>
      </c>
      <c r="S20" s="21">
        <v>37</v>
      </c>
      <c r="T20" s="21">
        <v>0</v>
      </c>
      <c r="U20" s="21">
        <v>33</v>
      </c>
      <c r="V20" s="21">
        <v>0</v>
      </c>
      <c r="W20" s="21">
        <v>32</v>
      </c>
      <c r="X20" s="21">
        <v>0</v>
      </c>
      <c r="Y20" s="21">
        <v>27</v>
      </c>
    </row>
    <row r="21" spans="2:25" ht="47.25" x14ac:dyDescent="0.25">
      <c r="B21" s="22" t="s">
        <v>33</v>
      </c>
      <c r="C21" s="13">
        <f t="shared" ref="C21:K21" si="7">SUM(C17:C20)</f>
        <v>775</v>
      </c>
      <c r="D21" s="13">
        <f t="shared" si="7"/>
        <v>817</v>
      </c>
      <c r="E21" s="13">
        <f t="shared" si="7"/>
        <v>751</v>
      </c>
      <c r="F21" s="13">
        <f t="shared" si="7"/>
        <v>79</v>
      </c>
      <c r="G21" s="13">
        <f t="shared" si="7"/>
        <v>837</v>
      </c>
      <c r="H21" s="13">
        <f t="shared" si="7"/>
        <v>5</v>
      </c>
      <c r="I21" s="13">
        <f t="shared" si="7"/>
        <v>810</v>
      </c>
      <c r="J21" s="13">
        <f t="shared" si="7"/>
        <v>75</v>
      </c>
      <c r="K21" s="13">
        <f t="shared" si="7"/>
        <v>966</v>
      </c>
      <c r="L21" s="23">
        <v>0</v>
      </c>
      <c r="M21" s="23">
        <v>786</v>
      </c>
      <c r="N21" s="13">
        <f t="shared" ref="N21:V21" si="8">SUM(N17:N20)</f>
        <v>70</v>
      </c>
      <c r="O21" s="13">
        <f t="shared" si="8"/>
        <v>971</v>
      </c>
      <c r="P21" s="13">
        <f t="shared" si="8"/>
        <v>0</v>
      </c>
      <c r="Q21" s="13">
        <f t="shared" si="8"/>
        <v>727</v>
      </c>
      <c r="R21" s="13">
        <f t="shared" si="8"/>
        <v>46</v>
      </c>
      <c r="S21" s="13">
        <f t="shared" si="8"/>
        <v>952</v>
      </c>
      <c r="T21" s="13">
        <f t="shared" si="8"/>
        <v>0</v>
      </c>
      <c r="U21" s="13">
        <f t="shared" si="8"/>
        <v>770</v>
      </c>
      <c r="V21" s="13">
        <f t="shared" si="8"/>
        <v>60</v>
      </c>
      <c r="W21" s="13">
        <f>SUM(W17:W20)</f>
        <v>957</v>
      </c>
      <c r="X21" s="13">
        <f t="shared" ref="X21:Y21" si="9">SUM(X17:X20)</f>
        <v>0</v>
      </c>
      <c r="Y21" s="13">
        <f t="shared" si="9"/>
        <v>745</v>
      </c>
    </row>
    <row r="22" spans="2:25" ht="25.5" x14ac:dyDescent="0.2">
      <c r="B22" s="19" t="s">
        <v>34</v>
      </c>
      <c r="C22" s="8">
        <v>22</v>
      </c>
      <c r="D22" s="8">
        <v>23</v>
      </c>
      <c r="E22" s="8">
        <v>28</v>
      </c>
      <c r="F22" s="8">
        <v>0</v>
      </c>
      <c r="G22" s="8">
        <v>30</v>
      </c>
      <c r="H22" s="8">
        <v>0</v>
      </c>
      <c r="I22" s="8">
        <v>25</v>
      </c>
      <c r="J22" s="8">
        <v>0</v>
      </c>
      <c r="K22" s="8">
        <v>26</v>
      </c>
      <c r="L22" s="20">
        <v>0</v>
      </c>
      <c r="M22" s="20">
        <v>21</v>
      </c>
      <c r="N22" s="8">
        <v>0</v>
      </c>
      <c r="O22" s="8">
        <v>22</v>
      </c>
      <c r="P22" s="21">
        <v>0</v>
      </c>
      <c r="Q22" s="21">
        <v>26</v>
      </c>
      <c r="R22" s="21">
        <v>0</v>
      </c>
      <c r="S22" s="21">
        <v>26</v>
      </c>
      <c r="T22" s="21">
        <v>0</v>
      </c>
      <c r="U22" s="21">
        <v>29</v>
      </c>
      <c r="V22" s="21">
        <v>0</v>
      </c>
      <c r="W22" s="21">
        <v>28</v>
      </c>
      <c r="X22" s="21">
        <v>0</v>
      </c>
      <c r="Y22" s="21">
        <v>29</v>
      </c>
    </row>
    <row r="23" spans="2:25" ht="25.5" x14ac:dyDescent="0.2">
      <c r="B23" s="19" t="s">
        <v>35</v>
      </c>
      <c r="C23" s="11">
        <v>109</v>
      </c>
      <c r="D23" s="11">
        <v>113</v>
      </c>
      <c r="E23" s="11">
        <v>135</v>
      </c>
      <c r="F23" s="9">
        <v>93</v>
      </c>
      <c r="G23" s="9">
        <v>132</v>
      </c>
      <c r="H23" s="9">
        <v>18</v>
      </c>
      <c r="I23" s="9">
        <v>110</v>
      </c>
      <c r="J23" s="9">
        <v>81</v>
      </c>
      <c r="K23" s="9">
        <v>158</v>
      </c>
      <c r="L23" s="20">
        <v>0</v>
      </c>
      <c r="M23" s="20">
        <v>108</v>
      </c>
      <c r="N23" s="9">
        <v>67</v>
      </c>
      <c r="O23" s="9">
        <v>155</v>
      </c>
      <c r="P23" s="21">
        <v>0</v>
      </c>
      <c r="Q23" s="21">
        <v>144</v>
      </c>
      <c r="R23" s="21">
        <v>83</v>
      </c>
      <c r="S23" s="21">
        <v>138</v>
      </c>
      <c r="T23" s="21">
        <v>0</v>
      </c>
      <c r="U23" s="21">
        <v>146</v>
      </c>
      <c r="V23" s="21">
        <v>78</v>
      </c>
      <c r="W23" s="21">
        <v>164</v>
      </c>
      <c r="X23" s="21">
        <v>0</v>
      </c>
      <c r="Y23" s="21">
        <v>124</v>
      </c>
    </row>
    <row r="24" spans="2:25" ht="25.5" x14ac:dyDescent="0.2">
      <c r="B24" s="19" t="s">
        <v>36</v>
      </c>
      <c r="C24" s="8">
        <v>115</v>
      </c>
      <c r="D24" s="8">
        <v>109</v>
      </c>
      <c r="E24" s="8">
        <v>90</v>
      </c>
      <c r="F24" s="9">
        <v>0</v>
      </c>
      <c r="G24" s="9">
        <v>115</v>
      </c>
      <c r="H24" s="9">
        <v>0</v>
      </c>
      <c r="I24" s="9">
        <v>97</v>
      </c>
      <c r="J24" s="9">
        <v>0</v>
      </c>
      <c r="K24" s="9">
        <v>153</v>
      </c>
      <c r="L24" s="20">
        <v>0</v>
      </c>
      <c r="M24" s="20">
        <v>105</v>
      </c>
      <c r="N24" s="9">
        <v>0</v>
      </c>
      <c r="O24" s="9">
        <v>161</v>
      </c>
      <c r="P24" s="21">
        <v>0</v>
      </c>
      <c r="Q24" s="21">
        <v>94</v>
      </c>
      <c r="R24" s="21">
        <v>0</v>
      </c>
      <c r="S24" s="21">
        <v>129</v>
      </c>
      <c r="T24" s="21">
        <v>0</v>
      </c>
      <c r="U24" s="21">
        <v>111</v>
      </c>
      <c r="V24" s="21">
        <v>0</v>
      </c>
      <c r="W24" s="21">
        <v>142</v>
      </c>
      <c r="X24" s="21">
        <v>0</v>
      </c>
      <c r="Y24" s="21">
        <v>106</v>
      </c>
    </row>
    <row r="25" spans="2:25" ht="25.5" x14ac:dyDescent="0.2">
      <c r="B25" s="19" t="s">
        <v>37</v>
      </c>
      <c r="C25" s="8">
        <v>100</v>
      </c>
      <c r="D25" s="8">
        <v>107</v>
      </c>
      <c r="E25" s="8">
        <v>107</v>
      </c>
      <c r="F25" s="9">
        <v>42</v>
      </c>
      <c r="G25" s="9">
        <v>130</v>
      </c>
      <c r="H25" s="9">
        <v>45</v>
      </c>
      <c r="I25" s="9">
        <v>91</v>
      </c>
      <c r="J25" s="9">
        <v>50</v>
      </c>
      <c r="K25" s="9">
        <v>134</v>
      </c>
      <c r="L25" s="20">
        <v>23</v>
      </c>
      <c r="M25" s="20">
        <v>105</v>
      </c>
      <c r="N25" s="9">
        <v>61</v>
      </c>
      <c r="O25" s="9">
        <v>142</v>
      </c>
      <c r="P25" s="21">
        <v>0</v>
      </c>
      <c r="Q25" s="21">
        <v>102</v>
      </c>
      <c r="R25" s="21">
        <v>72</v>
      </c>
      <c r="S25" s="21">
        <v>129</v>
      </c>
      <c r="T25" s="21">
        <v>0</v>
      </c>
      <c r="U25" s="21">
        <v>99</v>
      </c>
      <c r="V25" s="21">
        <v>52</v>
      </c>
      <c r="W25" s="21">
        <v>113</v>
      </c>
      <c r="X25" s="21">
        <v>0</v>
      </c>
      <c r="Y25" s="21">
        <v>127</v>
      </c>
    </row>
    <row r="26" spans="2:25" ht="25.5" x14ac:dyDescent="0.2">
      <c r="B26" s="19" t="s">
        <v>38</v>
      </c>
      <c r="C26" s="8">
        <v>180</v>
      </c>
      <c r="D26" s="8">
        <v>169</v>
      </c>
      <c r="E26" s="8">
        <v>163</v>
      </c>
      <c r="F26" s="9">
        <v>22</v>
      </c>
      <c r="G26" s="9">
        <v>164</v>
      </c>
      <c r="H26" s="9">
        <v>21</v>
      </c>
      <c r="I26" s="9">
        <v>136</v>
      </c>
      <c r="J26" s="9">
        <v>0</v>
      </c>
      <c r="K26" s="9">
        <v>187</v>
      </c>
      <c r="L26" s="20">
        <v>0</v>
      </c>
      <c r="M26" s="20">
        <v>159</v>
      </c>
      <c r="N26" s="9">
        <v>8</v>
      </c>
      <c r="O26" s="9">
        <v>177</v>
      </c>
      <c r="P26" s="21">
        <v>0</v>
      </c>
      <c r="Q26" s="21">
        <v>154</v>
      </c>
      <c r="R26" s="21">
        <v>9</v>
      </c>
      <c r="S26" s="21">
        <v>169</v>
      </c>
      <c r="T26" s="21">
        <v>0</v>
      </c>
      <c r="U26" s="21">
        <v>153</v>
      </c>
      <c r="V26" s="21">
        <v>8</v>
      </c>
      <c r="W26" s="21">
        <v>171</v>
      </c>
      <c r="X26" s="21">
        <v>0</v>
      </c>
      <c r="Y26" s="21">
        <v>148</v>
      </c>
    </row>
    <row r="27" spans="2:25" ht="47.25" x14ac:dyDescent="0.25">
      <c r="B27" s="22" t="s">
        <v>39</v>
      </c>
      <c r="C27" s="13">
        <f t="shared" ref="C27:K27" si="10">SUM(C22:C26)</f>
        <v>526</v>
      </c>
      <c r="D27" s="13">
        <f t="shared" si="10"/>
        <v>521</v>
      </c>
      <c r="E27" s="13">
        <f t="shared" si="10"/>
        <v>523</v>
      </c>
      <c r="F27" s="13">
        <f t="shared" si="10"/>
        <v>157</v>
      </c>
      <c r="G27" s="13">
        <f t="shared" si="10"/>
        <v>571</v>
      </c>
      <c r="H27" s="13">
        <f t="shared" si="10"/>
        <v>84</v>
      </c>
      <c r="I27" s="13">
        <f t="shared" si="10"/>
        <v>459</v>
      </c>
      <c r="J27" s="13">
        <f t="shared" si="10"/>
        <v>131</v>
      </c>
      <c r="K27" s="13">
        <f t="shared" si="10"/>
        <v>658</v>
      </c>
      <c r="L27" s="23">
        <v>23</v>
      </c>
      <c r="M27" s="23">
        <v>498</v>
      </c>
      <c r="N27" s="13">
        <f t="shared" ref="N27:Y27" si="11">SUM(N22:N26)</f>
        <v>136</v>
      </c>
      <c r="O27" s="13">
        <f t="shared" si="11"/>
        <v>657</v>
      </c>
      <c r="P27" s="13">
        <f t="shared" si="11"/>
        <v>0</v>
      </c>
      <c r="Q27" s="13">
        <f t="shared" si="11"/>
        <v>520</v>
      </c>
      <c r="R27" s="13">
        <f t="shared" si="11"/>
        <v>164</v>
      </c>
      <c r="S27" s="13">
        <f t="shared" si="11"/>
        <v>591</v>
      </c>
      <c r="T27" s="13">
        <f t="shared" si="11"/>
        <v>0</v>
      </c>
      <c r="U27" s="13">
        <f t="shared" si="11"/>
        <v>538</v>
      </c>
      <c r="V27" s="13">
        <f t="shared" si="11"/>
        <v>138</v>
      </c>
      <c r="W27" s="13">
        <f t="shared" si="11"/>
        <v>618</v>
      </c>
      <c r="X27" s="13">
        <f t="shared" si="11"/>
        <v>0</v>
      </c>
      <c r="Y27" s="13">
        <f t="shared" si="11"/>
        <v>534</v>
      </c>
    </row>
    <row r="28" spans="2:25" ht="37.5" x14ac:dyDescent="0.25">
      <c r="B28" s="25" t="s">
        <v>40</v>
      </c>
      <c r="C28" s="26">
        <f t="shared" ref="C28:K28" si="12">C7+C10+C16+C21+C27</f>
        <v>3559</v>
      </c>
      <c r="D28" s="26">
        <f t="shared" si="12"/>
        <v>3551</v>
      </c>
      <c r="E28" s="26">
        <f t="shared" si="12"/>
        <v>3609</v>
      </c>
      <c r="F28" s="26">
        <f t="shared" si="12"/>
        <v>372</v>
      </c>
      <c r="G28" s="26">
        <f t="shared" si="12"/>
        <v>3575</v>
      </c>
      <c r="H28" s="26">
        <f t="shared" si="12"/>
        <v>135</v>
      </c>
      <c r="I28" s="26">
        <f t="shared" si="12"/>
        <v>3402</v>
      </c>
      <c r="J28" s="26">
        <f t="shared" si="12"/>
        <v>300</v>
      </c>
      <c r="K28" s="26">
        <f t="shared" si="12"/>
        <v>3822</v>
      </c>
      <c r="L28" s="27">
        <v>33</v>
      </c>
      <c r="M28" s="28">
        <v>3505</v>
      </c>
      <c r="N28" s="26">
        <f t="shared" ref="N28:Y28" si="13">N7+N10+N16+N21+N27</f>
        <v>266</v>
      </c>
      <c r="O28" s="26">
        <f t="shared" si="13"/>
        <v>3798</v>
      </c>
      <c r="P28" s="26">
        <f t="shared" si="13"/>
        <v>0</v>
      </c>
      <c r="Q28" s="26">
        <f t="shared" si="13"/>
        <v>3451</v>
      </c>
      <c r="R28" s="26">
        <f t="shared" si="13"/>
        <v>267</v>
      </c>
      <c r="S28" s="26">
        <f t="shared" si="13"/>
        <v>3626</v>
      </c>
      <c r="T28" s="26">
        <f t="shared" si="13"/>
        <v>0</v>
      </c>
      <c r="U28" s="26">
        <f t="shared" si="13"/>
        <v>3499</v>
      </c>
      <c r="V28" s="26">
        <f t="shared" si="13"/>
        <v>232</v>
      </c>
      <c r="W28" s="26">
        <f t="shared" si="13"/>
        <v>3622</v>
      </c>
      <c r="X28" s="26">
        <f t="shared" si="13"/>
        <v>0</v>
      </c>
      <c r="Y28" s="26">
        <f t="shared" si="13"/>
        <v>3527</v>
      </c>
    </row>
    <row r="29" spans="2:25" x14ac:dyDescent="0.2">
      <c r="S29" s="16">
        <f>R28+S28</f>
        <v>3893</v>
      </c>
      <c r="W29" s="16">
        <f>V28+W28</f>
        <v>3854</v>
      </c>
    </row>
  </sheetData>
  <mergeCells count="11">
    <mergeCell ref="N2:O2"/>
    <mergeCell ref="A1:E1"/>
    <mergeCell ref="F2:G2"/>
    <mergeCell ref="H2:I2"/>
    <mergeCell ref="J2:K2"/>
    <mergeCell ref="L2:M2"/>
    <mergeCell ref="P2:Q2"/>
    <mergeCell ref="R2:S2"/>
    <mergeCell ref="T2:U2"/>
    <mergeCell ref="V2:W2"/>
    <mergeCell ref="X2:Y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2020-05-19T11:29:51Z</dcterms:created>
  <dcterms:modified xsi:type="dcterms:W3CDTF">2020-05-24T12:33:21Z</dcterms:modified>
</cp:coreProperties>
</file>